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9315" activeTab="0"/>
  </bookViews>
  <sheets>
    <sheet name="M邮箱" sheetId="1" r:id="rId1"/>
    <sheet name="1G规格邮箱" sheetId="2" r:id="rId2"/>
    <sheet name="5G规格邮箱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<sst xmlns="http://schemas.openxmlformats.org/spreadsheetml/2006/main" count="43" uniqueCount="21">
  <si>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t>M邮箱公开销售价及限价</t>
  </si>
  <si>
    <t>最低销售限价</t>
  </si>
  <si>
    <t>核心代理结算</t>
  </si>
  <si>
    <t>金牌代理结算</t>
  </si>
  <si>
    <t>银牌代理结算价</t>
  </si>
  <si>
    <t>普通代理结算价</t>
  </si>
  <si>
    <t>空间（M）</t>
  </si>
  <si>
    <t>公开销售价</t>
  </si>
  <si>
    <t>用户数</t>
  </si>
  <si>
    <t>G邮箱(1G)公开销售价及限价</t>
  </si>
  <si>
    <t>G邮箱(5G)公开销售价及限价</t>
  </si>
  <si>
    <t>注：凡1G以上的代理结算均调整为2880元/G.（以核心为例）</t>
  </si>
  <si>
    <t>用户数</t>
  </si>
  <si>
    <t>100用户（含）以上</t>
  </si>
  <si>
    <t>70元/用户</t>
  </si>
  <si>
    <t>84元/用户</t>
  </si>
  <si>
    <t>98元/用户</t>
  </si>
  <si>
    <t>56元/用户</t>
  </si>
  <si>
    <t>注：100用户以上结算价</t>
  </si>
  <si>
    <t>100用户以上（含）</t>
  </si>
  <si>
    <t>注：100用户以上结算价（单价）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</si>
</sst>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7">
    <font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1"/>
      <color indexed="6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.5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8" fontId="4" fillId="0" borderId="1" xfId="15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3" borderId="1" xfId="22" applyFont="1" applyBorder="1" applyAlignment="1">
      <alignment horizontal="center" vertical="center" wrapText="1"/>
    </xf>
    <xf numFmtId="0" fontId="7" fillId="3" borderId="1" xfId="22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21" applyFont="1" applyFill="1" applyBorder="1" applyAlignment="1">
      <alignment horizontal="center" vertical="center"/>
    </xf>
    <xf numFmtId="0" fontId="6" fillId="0" borderId="3" xfId="21" applyFont="1" applyFill="1" applyBorder="1" applyAlignment="1">
      <alignment horizontal="center" vertical="center"/>
    </xf>
    <xf numFmtId="0" fontId="6" fillId="0" borderId="4" xfId="2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强调文字颜色 5" xfId="21"/>
    <cellStyle name="适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33" sqref="D33"/>
    </sheetView>
  </sheetViews>
  <sheetFormatPr defaultColWidth="9.00390625" defaultRowHeight="14.25" customHeight="1"/>
  <cols>
    <col min="1" max="2" width="10.875" style="0" customWidth="1"/>
    <col min="3" max="3" width="13.875" style="0" customWidth="1"/>
    <col min="4" max="5" width="14.125" style="0" customWidth="1"/>
    <col min="6" max="6" width="15.625" style="0" customWidth="1"/>
    <col min="7" max="7" width="14.875" style="0" customWidth="1"/>
    <col min="8" max="16384" width="10.875" style="0" customWidth="1"/>
  </cols>
  <sheetData>
    <row r="1" spans="1:7" ht="27" customHeight="1">
      <c r="A1" s="38" t="s">
        <v>0</v>
      </c>
      <c r="B1" s="39"/>
      <c r="C1" s="39"/>
      <c r="D1" s="39"/>
      <c r="E1" s="39"/>
      <c r="F1" s="39"/>
      <c r="G1" s="40"/>
    </row>
    <row r="2" spans="1:7" ht="14.25" customHeight="1">
      <c r="A2" s="6" t="s">
        <v>6</v>
      </c>
      <c r="B2" s="6" t="s">
        <v>7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s="8" customFormat="1" ht="14.25" customHeight="1">
      <c r="A3" s="16">
        <v>50</v>
      </c>
      <c r="B3" s="4">
        <v>750</v>
      </c>
      <c r="C3" s="1">
        <v>500</v>
      </c>
      <c r="D3" s="11">
        <f>B3*0.4</f>
        <v>300</v>
      </c>
      <c r="E3" s="12">
        <f>B3*0.5</f>
        <v>375</v>
      </c>
      <c r="F3" s="10">
        <f>B3*0.6</f>
        <v>450</v>
      </c>
      <c r="G3" s="10">
        <f>B3*0.7</f>
        <v>525</v>
      </c>
    </row>
    <row r="4" spans="1:7" s="8" customFormat="1" ht="14.25" customHeight="1">
      <c r="A4" s="16">
        <v>100</v>
      </c>
      <c r="B4" s="15">
        <v>1200</v>
      </c>
      <c r="C4" s="1">
        <v>1000</v>
      </c>
      <c r="D4" s="11">
        <f aca="true" t="shared" si="0" ref="D4:D20">B4*0.4</f>
        <v>480</v>
      </c>
      <c r="E4" s="12">
        <f aca="true" t="shared" si="1" ref="E4:E20">B4*0.5</f>
        <v>600</v>
      </c>
      <c r="F4" s="10">
        <f aca="true" t="shared" si="2" ref="F4:F20">B4*0.6</f>
        <v>720</v>
      </c>
      <c r="G4" s="10">
        <f aca="true" t="shared" si="3" ref="G4:G20">B4*0.7</f>
        <v>840</v>
      </c>
    </row>
    <row r="5" spans="1:7" s="8" customFormat="1" ht="14.25" customHeight="1">
      <c r="A5" s="16">
        <v>200</v>
      </c>
      <c r="B5" s="15">
        <v>2160</v>
      </c>
      <c r="C5" s="5">
        <v>1900</v>
      </c>
      <c r="D5" s="11">
        <f t="shared" si="0"/>
        <v>864</v>
      </c>
      <c r="E5" s="12">
        <f t="shared" si="1"/>
        <v>1080</v>
      </c>
      <c r="F5" s="10">
        <f t="shared" si="2"/>
        <v>1296</v>
      </c>
      <c r="G5" s="10">
        <f t="shared" si="3"/>
        <v>1512</v>
      </c>
    </row>
    <row r="6" spans="1:7" s="8" customFormat="1" ht="14.25" customHeight="1">
      <c r="A6" s="16">
        <v>300</v>
      </c>
      <c r="B6" s="15">
        <v>2880</v>
      </c>
      <c r="C6" s="5">
        <v>2500</v>
      </c>
      <c r="D6" s="11">
        <f t="shared" si="0"/>
        <v>1152</v>
      </c>
      <c r="E6" s="12">
        <f t="shared" si="1"/>
        <v>1440</v>
      </c>
      <c r="F6" s="10">
        <f t="shared" si="2"/>
        <v>1728</v>
      </c>
      <c r="G6" s="10">
        <f t="shared" si="3"/>
        <v>2015.9999999999998</v>
      </c>
    </row>
    <row r="7" spans="1:7" s="8" customFormat="1" ht="14.25" customHeight="1">
      <c r="A7" s="16">
        <v>400</v>
      </c>
      <c r="B7" s="15">
        <v>3840</v>
      </c>
      <c r="C7" s="1">
        <v>3400</v>
      </c>
      <c r="D7" s="11">
        <f t="shared" si="0"/>
        <v>1536</v>
      </c>
      <c r="E7" s="12">
        <f t="shared" si="1"/>
        <v>1920</v>
      </c>
      <c r="F7" s="10">
        <f t="shared" si="2"/>
        <v>2304</v>
      </c>
      <c r="G7" s="10">
        <f t="shared" si="3"/>
        <v>2688</v>
      </c>
    </row>
    <row r="8" spans="1:7" s="8" customFormat="1" ht="14.25" customHeight="1">
      <c r="A8" s="16">
        <v>500</v>
      </c>
      <c r="B8" s="15">
        <v>4500</v>
      </c>
      <c r="C8" s="1">
        <v>4000</v>
      </c>
      <c r="D8" s="11">
        <f t="shared" si="0"/>
        <v>1800</v>
      </c>
      <c r="E8" s="12">
        <f t="shared" si="1"/>
        <v>2250</v>
      </c>
      <c r="F8" s="10">
        <f t="shared" si="2"/>
        <v>2700</v>
      </c>
      <c r="G8" s="10">
        <f t="shared" si="3"/>
        <v>3150</v>
      </c>
    </row>
    <row r="9" spans="1:7" s="8" customFormat="1" ht="14.25" customHeight="1">
      <c r="A9" s="16">
        <v>600</v>
      </c>
      <c r="B9" s="15">
        <v>5400</v>
      </c>
      <c r="C9" s="1">
        <v>4800</v>
      </c>
      <c r="D9" s="11">
        <f t="shared" si="0"/>
        <v>2160</v>
      </c>
      <c r="E9" s="12">
        <f t="shared" si="1"/>
        <v>2700</v>
      </c>
      <c r="F9" s="10">
        <f t="shared" si="2"/>
        <v>3240</v>
      </c>
      <c r="G9" s="10">
        <f t="shared" si="3"/>
        <v>3779.9999999999995</v>
      </c>
    </row>
    <row r="10" spans="1:7" s="8" customFormat="1" ht="14.25" customHeight="1">
      <c r="A10" s="16">
        <v>700</v>
      </c>
      <c r="B10" s="15">
        <v>5880</v>
      </c>
      <c r="C10" s="5">
        <v>5200</v>
      </c>
      <c r="D10" s="11">
        <f t="shared" si="0"/>
        <v>2352</v>
      </c>
      <c r="E10" s="12">
        <f t="shared" si="1"/>
        <v>2940</v>
      </c>
      <c r="F10" s="10">
        <f t="shared" si="2"/>
        <v>3528</v>
      </c>
      <c r="G10" s="10">
        <f t="shared" si="3"/>
        <v>4116</v>
      </c>
    </row>
    <row r="11" spans="1:7" s="8" customFormat="1" ht="14.25" customHeight="1">
      <c r="A11" s="16">
        <v>800</v>
      </c>
      <c r="B11" s="15">
        <v>6720</v>
      </c>
      <c r="C11" s="27">
        <v>6000</v>
      </c>
      <c r="D11" s="11">
        <f t="shared" si="0"/>
        <v>2688</v>
      </c>
      <c r="E11" s="12">
        <f t="shared" si="1"/>
        <v>3360</v>
      </c>
      <c r="F11" s="10">
        <f t="shared" si="2"/>
        <v>4032</v>
      </c>
      <c r="G11" s="10">
        <f t="shared" si="3"/>
        <v>4704</v>
      </c>
    </row>
    <row r="12" spans="1:7" s="8" customFormat="1" ht="14.25" customHeight="1">
      <c r="A12" s="16">
        <v>900</v>
      </c>
      <c r="B12" s="15">
        <v>7020</v>
      </c>
      <c r="C12" s="1">
        <v>6300</v>
      </c>
      <c r="D12" s="11">
        <f t="shared" si="0"/>
        <v>2808</v>
      </c>
      <c r="E12" s="12">
        <f t="shared" si="1"/>
        <v>3510</v>
      </c>
      <c r="F12" s="10">
        <f t="shared" si="2"/>
        <v>4212</v>
      </c>
      <c r="G12" s="10">
        <f t="shared" si="3"/>
        <v>4914</v>
      </c>
    </row>
    <row r="13" spans="1:7" s="8" customFormat="1" ht="14.25" customHeight="1">
      <c r="A13" s="16">
        <v>1000</v>
      </c>
      <c r="B13" s="15">
        <v>7200</v>
      </c>
      <c r="C13" s="5">
        <v>6400</v>
      </c>
      <c r="D13" s="13">
        <f t="shared" si="0"/>
        <v>2880</v>
      </c>
      <c r="E13" s="13">
        <f t="shared" si="1"/>
        <v>3600</v>
      </c>
      <c r="F13" s="14">
        <f t="shared" si="2"/>
        <v>4320</v>
      </c>
      <c r="G13" s="14">
        <f t="shared" si="3"/>
        <v>5040</v>
      </c>
    </row>
    <row r="14" spans="1:7" s="8" customFormat="1" ht="14.25" customHeight="1">
      <c r="A14" s="16">
        <v>1500</v>
      </c>
      <c r="B14" s="15">
        <v>10800</v>
      </c>
      <c r="C14" s="5">
        <v>8600</v>
      </c>
      <c r="D14" s="13">
        <f t="shared" si="0"/>
        <v>4320</v>
      </c>
      <c r="E14" s="13">
        <f t="shared" si="1"/>
        <v>5400</v>
      </c>
      <c r="F14" s="14">
        <f t="shared" si="2"/>
        <v>6480</v>
      </c>
      <c r="G14" s="14">
        <f t="shared" si="3"/>
        <v>7559.999999999999</v>
      </c>
    </row>
    <row r="15" spans="1:7" s="8" customFormat="1" ht="14.25" customHeight="1">
      <c r="A15" s="17">
        <v>2000</v>
      </c>
      <c r="B15" s="15">
        <f>2*B13</f>
        <v>14400</v>
      </c>
      <c r="C15" s="28">
        <v>10800</v>
      </c>
      <c r="D15" s="13">
        <f t="shared" si="0"/>
        <v>5760</v>
      </c>
      <c r="E15" s="13">
        <f t="shared" si="1"/>
        <v>7200</v>
      </c>
      <c r="F15" s="14">
        <f t="shared" si="2"/>
        <v>8640</v>
      </c>
      <c r="G15" s="14">
        <f t="shared" si="3"/>
        <v>10080</v>
      </c>
    </row>
    <row r="16" spans="1:7" s="8" customFormat="1" ht="14.25" customHeight="1">
      <c r="A16" s="17">
        <v>2500</v>
      </c>
      <c r="B16" s="15">
        <f>2.5*B13</f>
        <v>18000</v>
      </c>
      <c r="C16" s="28">
        <v>13500</v>
      </c>
      <c r="D16" s="13">
        <f t="shared" si="0"/>
        <v>7200</v>
      </c>
      <c r="E16" s="13">
        <f t="shared" si="1"/>
        <v>9000</v>
      </c>
      <c r="F16" s="14">
        <f t="shared" si="2"/>
        <v>10800</v>
      </c>
      <c r="G16" s="14">
        <f t="shared" si="3"/>
        <v>12600</v>
      </c>
    </row>
    <row r="17" spans="1:7" s="8" customFormat="1" ht="14.25" customHeight="1">
      <c r="A17" s="17">
        <v>3000</v>
      </c>
      <c r="B17" s="15">
        <f>B13*3</f>
        <v>21600</v>
      </c>
      <c r="C17" s="28">
        <v>16200</v>
      </c>
      <c r="D17" s="13">
        <f t="shared" si="0"/>
        <v>8640</v>
      </c>
      <c r="E17" s="13">
        <f t="shared" si="1"/>
        <v>10800</v>
      </c>
      <c r="F17" s="14">
        <f t="shared" si="2"/>
        <v>12960</v>
      </c>
      <c r="G17" s="14">
        <f t="shared" si="3"/>
        <v>15119.999999999998</v>
      </c>
    </row>
    <row r="18" spans="1:7" s="8" customFormat="1" ht="14.25" customHeight="1">
      <c r="A18" s="17">
        <v>4000</v>
      </c>
      <c r="B18" s="15">
        <f>4*B13</f>
        <v>28800</v>
      </c>
      <c r="C18" s="28">
        <v>18700</v>
      </c>
      <c r="D18" s="13">
        <f t="shared" si="0"/>
        <v>11520</v>
      </c>
      <c r="E18" s="13">
        <f t="shared" si="1"/>
        <v>14400</v>
      </c>
      <c r="F18" s="14">
        <f t="shared" si="2"/>
        <v>17280</v>
      </c>
      <c r="G18" s="14">
        <f t="shared" si="3"/>
        <v>20160</v>
      </c>
    </row>
    <row r="19" spans="1:7" s="8" customFormat="1" ht="14.25" customHeight="1">
      <c r="A19" s="17">
        <v>5000</v>
      </c>
      <c r="B19" s="15">
        <f>B13*5</f>
        <v>36000</v>
      </c>
      <c r="C19" s="28">
        <v>23400</v>
      </c>
      <c r="D19" s="13">
        <f t="shared" si="0"/>
        <v>14400</v>
      </c>
      <c r="E19" s="13">
        <f t="shared" si="1"/>
        <v>18000</v>
      </c>
      <c r="F19" s="14">
        <f t="shared" si="2"/>
        <v>21600</v>
      </c>
      <c r="G19" s="14">
        <f t="shared" si="3"/>
        <v>25200</v>
      </c>
    </row>
    <row r="20" spans="1:7" s="8" customFormat="1" ht="14.25" customHeight="1">
      <c r="A20" s="17">
        <v>6000</v>
      </c>
      <c r="B20" s="15">
        <f>6*B13</f>
        <v>43200</v>
      </c>
      <c r="C20" s="28">
        <v>25900</v>
      </c>
      <c r="D20" s="13">
        <f t="shared" si="0"/>
        <v>17280</v>
      </c>
      <c r="E20" s="13">
        <f t="shared" si="1"/>
        <v>21600</v>
      </c>
      <c r="F20" s="14">
        <f t="shared" si="2"/>
        <v>25920</v>
      </c>
      <c r="G20" s="14">
        <f t="shared" si="3"/>
        <v>30239.999999999996</v>
      </c>
    </row>
    <row r="22" spans="1:6" ht="18" customHeight="1">
      <c r="A22" s="41" t="s">
        <v>11</v>
      </c>
      <c r="B22" s="41"/>
      <c r="C22" s="41"/>
      <c r="D22" s="41"/>
      <c r="E22" s="41"/>
      <c r="F22" s="41"/>
    </row>
  </sheetData>
  <mergeCells count="2">
    <mergeCell ref="A1:G1"/>
    <mergeCell ref="A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7" sqref="B7"/>
    </sheetView>
  </sheetViews>
  <sheetFormatPr defaultColWidth="9.00390625" defaultRowHeight="14.25"/>
  <cols>
    <col min="1" max="1" width="16.75390625" style="9" customWidth="1"/>
    <col min="2" max="3" width="15.25390625" style="9" customWidth="1"/>
    <col min="4" max="5" width="15.25390625" style="0" customWidth="1"/>
    <col min="6" max="7" width="15.00390625" style="0" customWidth="1"/>
  </cols>
  <sheetData>
    <row r="1" spans="1:7" ht="14.25" customHeight="1">
      <c r="A1" s="38" t="s">
        <v>9</v>
      </c>
      <c r="B1" s="39"/>
      <c r="C1" s="39"/>
      <c r="D1" s="39"/>
      <c r="E1" s="39"/>
      <c r="F1" s="39"/>
      <c r="G1" s="40"/>
    </row>
    <row r="2" spans="1:7" s="8" customFormat="1" ht="15" customHeight="1">
      <c r="A2" s="6" t="s">
        <v>8</v>
      </c>
      <c r="B2" s="6" t="s">
        <v>7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s="8" customFormat="1" ht="12.75">
      <c r="A3" s="20">
        <v>1</v>
      </c>
      <c r="B3" s="21">
        <v>300</v>
      </c>
      <c r="C3" s="22">
        <v>300</v>
      </c>
      <c r="D3" s="13">
        <f>B3*0.4</f>
        <v>120</v>
      </c>
      <c r="E3" s="13">
        <f>B3*0.5</f>
        <v>150</v>
      </c>
      <c r="F3" s="14">
        <f>B3*0.6</f>
        <v>180</v>
      </c>
      <c r="G3" s="14">
        <f>B3*0.7</f>
        <v>210</v>
      </c>
    </row>
    <row r="4" spans="1:7" s="8" customFormat="1" ht="12.75">
      <c r="A4" s="20">
        <v>2</v>
      </c>
      <c r="B4" s="21">
        <v>500</v>
      </c>
      <c r="C4" s="22">
        <v>500</v>
      </c>
      <c r="D4" s="13">
        <f aca="true" t="shared" si="0" ref="D4:D28">B4*0.4</f>
        <v>200</v>
      </c>
      <c r="E4" s="13">
        <f aca="true" t="shared" si="1" ref="E4:E28">B4*0.5</f>
        <v>250</v>
      </c>
      <c r="F4" s="14">
        <f aca="true" t="shared" si="2" ref="F4:F28">B4*0.6</f>
        <v>300</v>
      </c>
      <c r="G4" s="14">
        <f aca="true" t="shared" si="3" ref="G4:G28">B4*0.7</f>
        <v>350</v>
      </c>
    </row>
    <row r="5" spans="1:7" s="8" customFormat="1" ht="12.75">
      <c r="A5" s="19">
        <v>5</v>
      </c>
      <c r="B5" s="2">
        <v>1000</v>
      </c>
      <c r="C5" s="18">
        <v>1000</v>
      </c>
      <c r="D5" s="11">
        <f t="shared" si="0"/>
        <v>400</v>
      </c>
      <c r="E5" s="12">
        <f t="shared" si="1"/>
        <v>500</v>
      </c>
      <c r="F5" s="10">
        <f t="shared" si="2"/>
        <v>600</v>
      </c>
      <c r="G5" s="10">
        <f t="shared" si="3"/>
        <v>700</v>
      </c>
    </row>
    <row r="6" spans="1:7" s="8" customFormat="1" ht="12.75">
      <c r="A6" s="19">
        <v>10</v>
      </c>
      <c r="B6" s="2">
        <v>1800</v>
      </c>
      <c r="C6" s="18">
        <v>1800</v>
      </c>
      <c r="D6" s="11">
        <f t="shared" si="0"/>
        <v>720</v>
      </c>
      <c r="E6" s="12">
        <f t="shared" si="1"/>
        <v>900</v>
      </c>
      <c r="F6" s="10">
        <f t="shared" si="2"/>
        <v>1080</v>
      </c>
      <c r="G6" s="10">
        <f t="shared" si="3"/>
        <v>1260</v>
      </c>
    </row>
    <row r="7" spans="1:7" s="8" customFormat="1" ht="12.75">
      <c r="A7" s="19">
        <v>15</v>
      </c>
      <c r="B7" s="23">
        <v>2550</v>
      </c>
      <c r="C7" s="26">
        <v>2400</v>
      </c>
      <c r="D7" s="29">
        <f t="shared" si="0"/>
        <v>1020</v>
      </c>
      <c r="E7" s="29">
        <f t="shared" si="1"/>
        <v>1275</v>
      </c>
      <c r="F7" s="10">
        <f t="shared" si="2"/>
        <v>1530</v>
      </c>
      <c r="G7" s="10">
        <f t="shared" si="3"/>
        <v>1785</v>
      </c>
    </row>
    <row r="8" spans="1:7" s="8" customFormat="1" ht="12.75">
      <c r="A8" s="19">
        <v>20</v>
      </c>
      <c r="B8" s="24">
        <v>3400</v>
      </c>
      <c r="C8" s="26">
        <v>3200</v>
      </c>
      <c r="D8" s="11">
        <f t="shared" si="0"/>
        <v>1360</v>
      </c>
      <c r="E8" s="12">
        <f t="shared" si="1"/>
        <v>1700</v>
      </c>
      <c r="F8" s="10">
        <f t="shared" si="2"/>
        <v>2040</v>
      </c>
      <c r="G8" s="10">
        <f t="shared" si="3"/>
        <v>2380</v>
      </c>
    </row>
    <row r="9" spans="1:7" s="8" customFormat="1" ht="12.75">
      <c r="A9" s="19">
        <v>25</v>
      </c>
      <c r="B9" s="23">
        <v>4250</v>
      </c>
      <c r="C9" s="25">
        <v>3600</v>
      </c>
      <c r="D9" s="29">
        <f t="shared" si="0"/>
        <v>1700</v>
      </c>
      <c r="E9" s="29">
        <f t="shared" si="1"/>
        <v>2125</v>
      </c>
      <c r="F9" s="10">
        <f t="shared" si="2"/>
        <v>2550</v>
      </c>
      <c r="G9" s="10">
        <f t="shared" si="3"/>
        <v>2975</v>
      </c>
    </row>
    <row r="10" spans="1:7" s="8" customFormat="1" ht="12.75">
      <c r="A10" s="19">
        <v>30</v>
      </c>
      <c r="B10" s="23">
        <v>4500</v>
      </c>
      <c r="C10" s="25">
        <v>3800</v>
      </c>
      <c r="D10" s="29">
        <f t="shared" si="0"/>
        <v>1800</v>
      </c>
      <c r="E10" s="29">
        <f t="shared" si="1"/>
        <v>2250</v>
      </c>
      <c r="F10" s="10">
        <f t="shared" si="2"/>
        <v>2700</v>
      </c>
      <c r="G10" s="10">
        <f t="shared" si="3"/>
        <v>3150</v>
      </c>
    </row>
    <row r="11" spans="1:7" s="8" customFormat="1" ht="12.75">
      <c r="A11" s="19">
        <v>35</v>
      </c>
      <c r="B11" s="23">
        <v>5250</v>
      </c>
      <c r="C11" s="25">
        <v>4400</v>
      </c>
      <c r="D11" s="29">
        <f t="shared" si="0"/>
        <v>2100</v>
      </c>
      <c r="E11" s="29">
        <f t="shared" si="1"/>
        <v>2625</v>
      </c>
      <c r="F11" s="10">
        <f t="shared" si="2"/>
        <v>3150</v>
      </c>
      <c r="G11" s="10">
        <f t="shared" si="3"/>
        <v>3674.9999999999995</v>
      </c>
    </row>
    <row r="12" spans="1:7" s="8" customFormat="1" ht="12.75">
      <c r="A12" s="19">
        <v>40</v>
      </c>
      <c r="B12" s="23">
        <v>6000</v>
      </c>
      <c r="C12" s="25">
        <v>5100</v>
      </c>
      <c r="D12" s="29">
        <f t="shared" si="0"/>
        <v>2400</v>
      </c>
      <c r="E12" s="29">
        <f t="shared" si="1"/>
        <v>3000</v>
      </c>
      <c r="F12" s="10">
        <f t="shared" si="2"/>
        <v>3600</v>
      </c>
      <c r="G12" s="10">
        <f t="shared" si="3"/>
        <v>4200</v>
      </c>
    </row>
    <row r="13" spans="1:7" s="8" customFormat="1" ht="12.75">
      <c r="A13" s="19">
        <v>45</v>
      </c>
      <c r="B13" s="23">
        <v>6300</v>
      </c>
      <c r="C13" s="25">
        <v>5300</v>
      </c>
      <c r="D13" s="29">
        <f t="shared" si="0"/>
        <v>2520</v>
      </c>
      <c r="E13" s="29">
        <f t="shared" si="1"/>
        <v>3150</v>
      </c>
      <c r="F13" s="10">
        <f t="shared" si="2"/>
        <v>3780</v>
      </c>
      <c r="G13" s="10">
        <f t="shared" si="3"/>
        <v>4410</v>
      </c>
    </row>
    <row r="14" spans="1:7" s="8" customFormat="1" ht="12.75">
      <c r="A14" s="19">
        <v>50</v>
      </c>
      <c r="B14" s="23">
        <v>7000</v>
      </c>
      <c r="C14" s="25">
        <v>5400</v>
      </c>
      <c r="D14" s="29">
        <f t="shared" si="0"/>
        <v>2800</v>
      </c>
      <c r="E14" s="29">
        <f t="shared" si="1"/>
        <v>3500</v>
      </c>
      <c r="F14" s="10">
        <f t="shared" si="2"/>
        <v>4200</v>
      </c>
      <c r="G14" s="10">
        <f t="shared" si="3"/>
        <v>4900</v>
      </c>
    </row>
    <row r="15" spans="1:7" s="8" customFormat="1" ht="12.75">
      <c r="A15" s="19">
        <v>55</v>
      </c>
      <c r="B15" s="23">
        <v>7700</v>
      </c>
      <c r="C15" s="18">
        <v>6000</v>
      </c>
      <c r="D15" s="29">
        <f t="shared" si="0"/>
        <v>3080</v>
      </c>
      <c r="E15" s="29">
        <f t="shared" si="1"/>
        <v>3850</v>
      </c>
      <c r="F15" s="10">
        <f t="shared" si="2"/>
        <v>4620</v>
      </c>
      <c r="G15" s="10">
        <f t="shared" si="3"/>
        <v>5390</v>
      </c>
    </row>
    <row r="16" spans="1:7" s="8" customFormat="1" ht="12.75">
      <c r="A16" s="19">
        <v>60</v>
      </c>
      <c r="B16" s="23">
        <v>8400</v>
      </c>
      <c r="C16" s="25">
        <v>6500</v>
      </c>
      <c r="D16" s="29">
        <f t="shared" si="0"/>
        <v>3360</v>
      </c>
      <c r="E16" s="29">
        <f t="shared" si="1"/>
        <v>4200</v>
      </c>
      <c r="F16" s="10">
        <f t="shared" si="2"/>
        <v>5040</v>
      </c>
      <c r="G16" s="10">
        <f t="shared" si="3"/>
        <v>5880</v>
      </c>
    </row>
    <row r="17" spans="1:7" s="8" customFormat="1" ht="12.75">
      <c r="A17" s="19">
        <v>65</v>
      </c>
      <c r="B17" s="23">
        <v>9100</v>
      </c>
      <c r="C17" s="25">
        <v>7000</v>
      </c>
      <c r="D17" s="29">
        <f t="shared" si="0"/>
        <v>3640</v>
      </c>
      <c r="E17" s="29">
        <f t="shared" si="1"/>
        <v>4550</v>
      </c>
      <c r="F17" s="10">
        <f t="shared" si="2"/>
        <v>5460</v>
      </c>
      <c r="G17" s="10">
        <f t="shared" si="3"/>
        <v>6370</v>
      </c>
    </row>
    <row r="18" spans="1:7" s="8" customFormat="1" ht="12.75">
      <c r="A18" s="19">
        <v>70</v>
      </c>
      <c r="B18" s="2">
        <v>9800</v>
      </c>
      <c r="C18" s="25">
        <v>7600</v>
      </c>
      <c r="D18" s="11">
        <f t="shared" si="0"/>
        <v>3920</v>
      </c>
      <c r="E18" s="12">
        <f t="shared" si="1"/>
        <v>4900</v>
      </c>
      <c r="F18" s="10">
        <f t="shared" si="2"/>
        <v>5880</v>
      </c>
      <c r="G18" s="10">
        <f t="shared" si="3"/>
        <v>6860</v>
      </c>
    </row>
    <row r="19" spans="1:7" s="8" customFormat="1" ht="12.75">
      <c r="A19" s="19">
        <v>75</v>
      </c>
      <c r="B19" s="2">
        <v>10500</v>
      </c>
      <c r="C19" s="25">
        <v>8100</v>
      </c>
      <c r="D19" s="11">
        <f t="shared" si="0"/>
        <v>4200</v>
      </c>
      <c r="E19" s="12">
        <f t="shared" si="1"/>
        <v>5250</v>
      </c>
      <c r="F19" s="10">
        <f t="shared" si="2"/>
        <v>6300</v>
      </c>
      <c r="G19" s="10">
        <f t="shared" si="3"/>
        <v>7349.999999999999</v>
      </c>
    </row>
    <row r="20" spans="1:7" s="8" customFormat="1" ht="12.75">
      <c r="A20" s="19">
        <v>80</v>
      </c>
      <c r="B20" s="2">
        <v>11200</v>
      </c>
      <c r="C20" s="25">
        <v>8700</v>
      </c>
      <c r="D20" s="11">
        <f t="shared" si="0"/>
        <v>4480</v>
      </c>
      <c r="E20" s="12">
        <f t="shared" si="1"/>
        <v>5600</v>
      </c>
      <c r="F20" s="10">
        <f t="shared" si="2"/>
        <v>6720</v>
      </c>
      <c r="G20" s="10">
        <f t="shared" si="3"/>
        <v>7839.999999999999</v>
      </c>
    </row>
    <row r="21" spans="1:7" s="8" customFormat="1" ht="12.75">
      <c r="A21" s="19">
        <v>85</v>
      </c>
      <c r="B21" s="2">
        <v>11900</v>
      </c>
      <c r="C21" s="25">
        <v>9200</v>
      </c>
      <c r="D21" s="11">
        <f t="shared" si="0"/>
        <v>4760</v>
      </c>
      <c r="E21" s="12">
        <f t="shared" si="1"/>
        <v>5950</v>
      </c>
      <c r="F21" s="10">
        <f t="shared" si="2"/>
        <v>7140</v>
      </c>
      <c r="G21" s="10">
        <f t="shared" si="3"/>
        <v>8330</v>
      </c>
    </row>
    <row r="22" spans="1:7" s="8" customFormat="1" ht="12.75">
      <c r="A22" s="19">
        <v>90</v>
      </c>
      <c r="B22" s="2">
        <v>12600</v>
      </c>
      <c r="C22" s="25">
        <v>8800</v>
      </c>
      <c r="D22" s="11">
        <f t="shared" si="0"/>
        <v>5040</v>
      </c>
      <c r="E22" s="12">
        <f t="shared" si="1"/>
        <v>6300</v>
      </c>
      <c r="F22" s="10">
        <f t="shared" si="2"/>
        <v>7560</v>
      </c>
      <c r="G22" s="10">
        <f t="shared" si="3"/>
        <v>8820</v>
      </c>
    </row>
    <row r="23" spans="1:7" s="8" customFormat="1" ht="12.75">
      <c r="A23" s="19">
        <v>95</v>
      </c>
      <c r="B23" s="2">
        <v>13300</v>
      </c>
      <c r="C23" s="25">
        <v>9300</v>
      </c>
      <c r="D23" s="11">
        <f t="shared" si="0"/>
        <v>5320</v>
      </c>
      <c r="E23" s="12">
        <f t="shared" si="1"/>
        <v>6650</v>
      </c>
      <c r="F23" s="10">
        <f t="shared" si="2"/>
        <v>7980</v>
      </c>
      <c r="G23" s="10">
        <f t="shared" si="3"/>
        <v>9310</v>
      </c>
    </row>
    <row r="24" spans="1:7" s="8" customFormat="1" ht="12.75">
      <c r="A24" s="20">
        <v>100</v>
      </c>
      <c r="B24" s="21">
        <v>14000</v>
      </c>
      <c r="C24" s="22">
        <v>9800</v>
      </c>
      <c r="D24" s="13">
        <f t="shared" si="0"/>
        <v>5600</v>
      </c>
      <c r="E24" s="13">
        <f t="shared" si="1"/>
        <v>7000</v>
      </c>
      <c r="F24" s="14">
        <f t="shared" si="2"/>
        <v>8400</v>
      </c>
      <c r="G24" s="14">
        <f t="shared" si="3"/>
        <v>9800</v>
      </c>
    </row>
    <row r="25" spans="1:7" s="8" customFormat="1" ht="12.75">
      <c r="A25" s="20">
        <v>150</v>
      </c>
      <c r="B25" s="21">
        <v>21000</v>
      </c>
      <c r="C25" s="22">
        <v>13600</v>
      </c>
      <c r="D25" s="13">
        <f t="shared" si="0"/>
        <v>8400</v>
      </c>
      <c r="E25" s="13">
        <f t="shared" si="1"/>
        <v>10500</v>
      </c>
      <c r="F25" s="14">
        <f t="shared" si="2"/>
        <v>12600</v>
      </c>
      <c r="G25" s="14">
        <f t="shared" si="3"/>
        <v>14699.999999999998</v>
      </c>
    </row>
    <row r="26" spans="1:7" s="8" customFormat="1" ht="12.75">
      <c r="A26" s="20">
        <v>200</v>
      </c>
      <c r="B26" s="21">
        <v>28000</v>
      </c>
      <c r="C26" s="22">
        <v>15400</v>
      </c>
      <c r="D26" s="13">
        <f t="shared" si="0"/>
        <v>11200</v>
      </c>
      <c r="E26" s="13">
        <f t="shared" si="1"/>
        <v>14000</v>
      </c>
      <c r="F26" s="14">
        <f t="shared" si="2"/>
        <v>16800</v>
      </c>
      <c r="G26" s="14">
        <f t="shared" si="3"/>
        <v>19600</v>
      </c>
    </row>
    <row r="27" spans="1:7" s="8" customFormat="1" ht="12.75">
      <c r="A27" s="20">
        <v>300</v>
      </c>
      <c r="B27" s="21">
        <v>42000</v>
      </c>
      <c r="C27" s="22">
        <v>21000</v>
      </c>
      <c r="D27" s="13">
        <f t="shared" si="0"/>
        <v>16800</v>
      </c>
      <c r="E27" s="13">
        <f t="shared" si="1"/>
        <v>21000</v>
      </c>
      <c r="F27" s="14">
        <f t="shared" si="2"/>
        <v>25200</v>
      </c>
      <c r="G27" s="14">
        <f t="shared" si="3"/>
        <v>29399.999999999996</v>
      </c>
    </row>
    <row r="28" spans="1:7" s="8" customFormat="1" ht="12.75">
      <c r="A28" s="20">
        <v>500</v>
      </c>
      <c r="B28" s="21">
        <v>70000</v>
      </c>
      <c r="C28" s="22">
        <v>31500</v>
      </c>
      <c r="D28" s="13">
        <f t="shared" si="0"/>
        <v>28000</v>
      </c>
      <c r="E28" s="13">
        <f t="shared" si="1"/>
        <v>35000</v>
      </c>
      <c r="F28" s="14">
        <f t="shared" si="2"/>
        <v>42000</v>
      </c>
      <c r="G28" s="14">
        <f t="shared" si="3"/>
        <v>49000</v>
      </c>
    </row>
    <row r="29" spans="1:7" ht="18.75" customHeight="1">
      <c r="A29" s="42" t="s">
        <v>18</v>
      </c>
      <c r="B29" s="42"/>
      <c r="C29" s="42"/>
      <c r="D29" s="42"/>
      <c r="E29" s="42"/>
      <c r="F29" s="42"/>
      <c r="G29" s="42"/>
    </row>
    <row r="30" spans="1:5" s="30" customFormat="1" ht="13.5">
      <c r="A30" s="31" t="s">
        <v>8</v>
      </c>
      <c r="B30" s="7" t="s">
        <v>2</v>
      </c>
      <c r="C30" s="7" t="s">
        <v>3</v>
      </c>
      <c r="D30" s="7" t="s">
        <v>4</v>
      </c>
      <c r="E30" s="7" t="s">
        <v>5</v>
      </c>
    </row>
    <row r="31" spans="1:5" s="30" customFormat="1" ht="16.5" customHeight="1">
      <c r="A31" s="32" t="s">
        <v>13</v>
      </c>
      <c r="B31" s="33" t="s">
        <v>17</v>
      </c>
      <c r="C31" s="33" t="s">
        <v>14</v>
      </c>
      <c r="D31" s="33" t="s">
        <v>15</v>
      </c>
      <c r="E31" s="33" t="s">
        <v>16</v>
      </c>
    </row>
  </sheetData>
  <mergeCells count="2">
    <mergeCell ref="A1:G1"/>
    <mergeCell ref="A29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40" sqref="G40"/>
    </sheetView>
  </sheetViews>
  <sheetFormatPr defaultColWidth="9.00390625" defaultRowHeight="11.25" customHeight="1"/>
  <cols>
    <col min="1" max="1" width="17.75390625" style="8" customWidth="1"/>
    <col min="2" max="2" width="13.50390625" style="8" customWidth="1"/>
    <col min="3" max="3" width="13.625" style="8" customWidth="1"/>
    <col min="4" max="4" width="15.375" style="8" customWidth="1"/>
    <col min="5" max="6" width="15.00390625" style="8" customWidth="1"/>
    <col min="7" max="7" width="15.625" style="8" customWidth="1"/>
    <col min="8" max="16384" width="9.00390625" style="8" customWidth="1"/>
  </cols>
  <sheetData>
    <row r="1" spans="1:7" ht="17.25" customHeight="1">
      <c r="A1" s="38" t="s">
        <v>10</v>
      </c>
      <c r="B1" s="39"/>
      <c r="C1" s="39"/>
      <c r="D1" s="39"/>
      <c r="E1" s="39"/>
      <c r="F1" s="39"/>
      <c r="G1" s="40"/>
    </row>
    <row r="2" spans="1:7" ht="14.25" customHeight="1">
      <c r="A2" s="6" t="s">
        <v>12</v>
      </c>
      <c r="B2" s="6" t="s">
        <v>7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1.25" customHeight="1">
      <c r="A3" s="19">
        <v>1</v>
      </c>
      <c r="B3" s="3">
        <v>330</v>
      </c>
      <c r="C3" s="3">
        <v>300</v>
      </c>
      <c r="D3" s="11">
        <f>B3*0.4</f>
        <v>132</v>
      </c>
      <c r="E3" s="12">
        <f>B3*0.5</f>
        <v>165</v>
      </c>
      <c r="F3" s="10">
        <f>B3*0.6</f>
        <v>198</v>
      </c>
      <c r="G3" s="10">
        <f>B3*0.7</f>
        <v>230.99999999999997</v>
      </c>
    </row>
    <row r="4" spans="1:7" ht="11.25" customHeight="1">
      <c r="A4" s="19">
        <v>2</v>
      </c>
      <c r="B4" s="3">
        <v>550</v>
      </c>
      <c r="C4" s="3">
        <v>500</v>
      </c>
      <c r="D4" s="11">
        <f aca="true" t="shared" si="0" ref="D4:D28">B4*0.4</f>
        <v>220</v>
      </c>
      <c r="E4" s="12">
        <f aca="true" t="shared" si="1" ref="E4:E28">B4*0.5</f>
        <v>275</v>
      </c>
      <c r="F4" s="10">
        <f aca="true" t="shared" si="2" ref="F4:F28">B4*0.6</f>
        <v>330</v>
      </c>
      <c r="G4" s="10">
        <f aca="true" t="shared" si="3" ref="G4:G28">B4*0.7</f>
        <v>385</v>
      </c>
    </row>
    <row r="5" spans="1:7" ht="11.25" customHeight="1">
      <c r="A5" s="19">
        <v>5</v>
      </c>
      <c r="B5" s="3">
        <v>1100</v>
      </c>
      <c r="C5" s="3">
        <v>1100</v>
      </c>
      <c r="D5" s="11">
        <f t="shared" si="0"/>
        <v>440</v>
      </c>
      <c r="E5" s="12">
        <f t="shared" si="1"/>
        <v>550</v>
      </c>
      <c r="F5" s="10">
        <f t="shared" si="2"/>
        <v>660</v>
      </c>
      <c r="G5" s="10">
        <f t="shared" si="3"/>
        <v>770</v>
      </c>
    </row>
    <row r="6" spans="1:7" ht="11.25" customHeight="1">
      <c r="A6" s="19">
        <v>10</v>
      </c>
      <c r="B6" s="3">
        <v>1980</v>
      </c>
      <c r="C6" s="3">
        <v>1900</v>
      </c>
      <c r="D6" s="11">
        <f t="shared" si="0"/>
        <v>792</v>
      </c>
      <c r="E6" s="12">
        <f t="shared" si="1"/>
        <v>990</v>
      </c>
      <c r="F6" s="10">
        <f t="shared" si="2"/>
        <v>1188</v>
      </c>
      <c r="G6" s="10">
        <f t="shared" si="3"/>
        <v>1386</v>
      </c>
    </row>
    <row r="7" spans="1:7" ht="11.25" customHeight="1">
      <c r="A7" s="19">
        <v>15</v>
      </c>
      <c r="B7" s="3">
        <v>2805</v>
      </c>
      <c r="C7" s="3">
        <v>2600</v>
      </c>
      <c r="D7" s="11">
        <f t="shared" si="0"/>
        <v>1122</v>
      </c>
      <c r="E7" s="12">
        <v>1400</v>
      </c>
      <c r="F7" s="10">
        <f t="shared" si="2"/>
        <v>1683</v>
      </c>
      <c r="G7" s="10">
        <v>1960</v>
      </c>
    </row>
    <row r="8" spans="1:7" ht="11.25" customHeight="1">
      <c r="A8" s="19">
        <v>20</v>
      </c>
      <c r="B8" s="3">
        <v>3740</v>
      </c>
      <c r="C8" s="3">
        <v>3500</v>
      </c>
      <c r="D8" s="11">
        <f t="shared" si="0"/>
        <v>1496</v>
      </c>
      <c r="E8" s="12">
        <f t="shared" si="1"/>
        <v>1870</v>
      </c>
      <c r="F8" s="10">
        <f t="shared" si="2"/>
        <v>2244</v>
      </c>
      <c r="G8" s="10">
        <f t="shared" si="3"/>
        <v>2618</v>
      </c>
    </row>
    <row r="9" spans="1:7" ht="11.25" customHeight="1">
      <c r="A9" s="19">
        <v>25</v>
      </c>
      <c r="B9" s="3">
        <v>4675</v>
      </c>
      <c r="C9" s="3">
        <v>3900</v>
      </c>
      <c r="D9" s="11">
        <f t="shared" si="0"/>
        <v>1870</v>
      </c>
      <c r="E9" s="12">
        <v>2340</v>
      </c>
      <c r="F9" s="10">
        <f t="shared" si="2"/>
        <v>2805</v>
      </c>
      <c r="G9" s="10">
        <v>3270</v>
      </c>
    </row>
    <row r="10" spans="1:7" ht="11.25" customHeight="1">
      <c r="A10" s="19">
        <v>30</v>
      </c>
      <c r="B10" s="3">
        <v>4950</v>
      </c>
      <c r="C10" s="3">
        <v>4200</v>
      </c>
      <c r="D10" s="11">
        <f t="shared" si="0"/>
        <v>1980</v>
      </c>
      <c r="E10" s="12">
        <f t="shared" si="1"/>
        <v>2475</v>
      </c>
      <c r="F10" s="10">
        <f t="shared" si="2"/>
        <v>2970</v>
      </c>
      <c r="G10" s="10">
        <f t="shared" si="3"/>
        <v>3465</v>
      </c>
    </row>
    <row r="11" spans="1:7" ht="11.25" customHeight="1">
      <c r="A11" s="19">
        <v>35</v>
      </c>
      <c r="B11" s="3">
        <v>5775</v>
      </c>
      <c r="C11" s="3">
        <v>4900</v>
      </c>
      <c r="D11" s="11">
        <f t="shared" si="0"/>
        <v>2310</v>
      </c>
      <c r="E11" s="12">
        <v>2880</v>
      </c>
      <c r="F11" s="10">
        <f t="shared" si="2"/>
        <v>3465</v>
      </c>
      <c r="G11" s="10">
        <v>4040</v>
      </c>
    </row>
    <row r="12" spans="1:7" ht="11.25" customHeight="1">
      <c r="A12" s="19">
        <v>40</v>
      </c>
      <c r="B12" s="3">
        <v>6600</v>
      </c>
      <c r="C12" s="3">
        <v>5600</v>
      </c>
      <c r="D12" s="11">
        <f t="shared" si="0"/>
        <v>2640</v>
      </c>
      <c r="E12" s="12">
        <f t="shared" si="1"/>
        <v>3300</v>
      </c>
      <c r="F12" s="10">
        <f t="shared" si="2"/>
        <v>3960</v>
      </c>
      <c r="G12" s="10">
        <f t="shared" si="3"/>
        <v>4620</v>
      </c>
    </row>
    <row r="13" spans="1:7" ht="11.25" customHeight="1">
      <c r="A13" s="19">
        <v>45</v>
      </c>
      <c r="B13" s="3">
        <v>6930</v>
      </c>
      <c r="C13" s="3">
        <v>5800</v>
      </c>
      <c r="D13" s="11">
        <f t="shared" si="0"/>
        <v>2772</v>
      </c>
      <c r="E13" s="12">
        <f t="shared" si="1"/>
        <v>3465</v>
      </c>
      <c r="F13" s="10">
        <f t="shared" si="2"/>
        <v>4158</v>
      </c>
      <c r="G13" s="10">
        <f t="shared" si="3"/>
        <v>4851</v>
      </c>
    </row>
    <row r="14" spans="1:7" ht="11.25" customHeight="1">
      <c r="A14" s="19">
        <v>50</v>
      </c>
      <c r="B14" s="3">
        <v>7700</v>
      </c>
      <c r="C14" s="3">
        <v>6000</v>
      </c>
      <c r="D14" s="11">
        <f t="shared" si="0"/>
        <v>3080</v>
      </c>
      <c r="E14" s="12">
        <f t="shared" si="1"/>
        <v>3850</v>
      </c>
      <c r="F14" s="10">
        <f t="shared" si="2"/>
        <v>4620</v>
      </c>
      <c r="G14" s="10">
        <f t="shared" si="3"/>
        <v>5390</v>
      </c>
    </row>
    <row r="15" spans="1:7" ht="11.25" customHeight="1">
      <c r="A15" s="19">
        <v>55</v>
      </c>
      <c r="B15" s="3">
        <v>8470</v>
      </c>
      <c r="C15" s="3">
        <v>6600</v>
      </c>
      <c r="D15" s="11">
        <f t="shared" si="0"/>
        <v>3388</v>
      </c>
      <c r="E15" s="12">
        <f t="shared" si="1"/>
        <v>4235</v>
      </c>
      <c r="F15" s="10">
        <f t="shared" si="2"/>
        <v>5082</v>
      </c>
      <c r="G15" s="10">
        <f t="shared" si="3"/>
        <v>5929</v>
      </c>
    </row>
    <row r="16" spans="1:7" ht="11.25" customHeight="1">
      <c r="A16" s="19">
        <v>60</v>
      </c>
      <c r="B16" s="3">
        <v>9240</v>
      </c>
      <c r="C16" s="3">
        <v>7200</v>
      </c>
      <c r="D16" s="11">
        <f t="shared" si="0"/>
        <v>3696</v>
      </c>
      <c r="E16" s="12">
        <f t="shared" si="1"/>
        <v>4620</v>
      </c>
      <c r="F16" s="10">
        <f t="shared" si="2"/>
        <v>5544</v>
      </c>
      <c r="G16" s="10">
        <f t="shared" si="3"/>
        <v>6468</v>
      </c>
    </row>
    <row r="17" spans="1:7" ht="11.25" customHeight="1">
      <c r="A17" s="19">
        <v>65</v>
      </c>
      <c r="B17" s="3">
        <v>10010</v>
      </c>
      <c r="C17" s="3">
        <v>7800</v>
      </c>
      <c r="D17" s="11">
        <f t="shared" si="0"/>
        <v>4004</v>
      </c>
      <c r="E17" s="12">
        <f t="shared" si="1"/>
        <v>5005</v>
      </c>
      <c r="F17" s="10">
        <f t="shared" si="2"/>
        <v>6006</v>
      </c>
      <c r="G17" s="10">
        <f t="shared" si="3"/>
        <v>7007</v>
      </c>
    </row>
    <row r="18" spans="1:7" ht="11.25" customHeight="1">
      <c r="A18" s="19">
        <v>70</v>
      </c>
      <c r="B18" s="3">
        <v>10780</v>
      </c>
      <c r="C18" s="3">
        <v>8400</v>
      </c>
      <c r="D18" s="11">
        <f t="shared" si="0"/>
        <v>4312</v>
      </c>
      <c r="E18" s="12">
        <f t="shared" si="1"/>
        <v>5390</v>
      </c>
      <c r="F18" s="10">
        <f t="shared" si="2"/>
        <v>6468</v>
      </c>
      <c r="G18" s="10">
        <f t="shared" si="3"/>
        <v>7545.999999999999</v>
      </c>
    </row>
    <row r="19" spans="1:7" ht="11.25" customHeight="1">
      <c r="A19" s="19">
        <v>75</v>
      </c>
      <c r="B19" s="3">
        <v>11550</v>
      </c>
      <c r="C19" s="3">
        <v>9000</v>
      </c>
      <c r="D19" s="11">
        <f t="shared" si="0"/>
        <v>4620</v>
      </c>
      <c r="E19" s="12">
        <f t="shared" si="1"/>
        <v>5775</v>
      </c>
      <c r="F19" s="10">
        <f t="shared" si="2"/>
        <v>6930</v>
      </c>
      <c r="G19" s="10">
        <f t="shared" si="3"/>
        <v>8084.999999999999</v>
      </c>
    </row>
    <row r="20" spans="1:7" ht="11.25" customHeight="1">
      <c r="A20" s="19">
        <v>80</v>
      </c>
      <c r="B20" s="3">
        <v>12320</v>
      </c>
      <c r="C20" s="3">
        <v>9600</v>
      </c>
      <c r="D20" s="11">
        <f t="shared" si="0"/>
        <v>4928</v>
      </c>
      <c r="E20" s="12">
        <f t="shared" si="1"/>
        <v>6160</v>
      </c>
      <c r="F20" s="10">
        <f t="shared" si="2"/>
        <v>7392</v>
      </c>
      <c r="G20" s="10">
        <f t="shared" si="3"/>
        <v>8624</v>
      </c>
    </row>
    <row r="21" spans="1:7" ht="11.25" customHeight="1">
      <c r="A21" s="19">
        <v>85</v>
      </c>
      <c r="B21" s="3">
        <v>13090</v>
      </c>
      <c r="C21" s="3">
        <v>10200</v>
      </c>
      <c r="D21" s="11">
        <f t="shared" si="0"/>
        <v>5236</v>
      </c>
      <c r="E21" s="12">
        <f t="shared" si="1"/>
        <v>6545</v>
      </c>
      <c r="F21" s="10">
        <f t="shared" si="2"/>
        <v>7854</v>
      </c>
      <c r="G21" s="10">
        <f t="shared" si="3"/>
        <v>9163</v>
      </c>
    </row>
    <row r="22" spans="1:7" ht="11.25" customHeight="1">
      <c r="A22" s="19">
        <v>90</v>
      </c>
      <c r="B22" s="3">
        <v>13860</v>
      </c>
      <c r="C22" s="3">
        <v>9700</v>
      </c>
      <c r="D22" s="11">
        <f t="shared" si="0"/>
        <v>5544</v>
      </c>
      <c r="E22" s="12">
        <f t="shared" si="1"/>
        <v>6930</v>
      </c>
      <c r="F22" s="10">
        <f t="shared" si="2"/>
        <v>8316</v>
      </c>
      <c r="G22" s="10">
        <f t="shared" si="3"/>
        <v>9702</v>
      </c>
    </row>
    <row r="23" spans="1:7" ht="11.25" customHeight="1">
      <c r="A23" s="19">
        <v>95</v>
      </c>
      <c r="B23" s="3">
        <v>14630</v>
      </c>
      <c r="C23" s="3">
        <v>10200</v>
      </c>
      <c r="D23" s="11">
        <f t="shared" si="0"/>
        <v>5852</v>
      </c>
      <c r="E23" s="12">
        <f t="shared" si="1"/>
        <v>7315</v>
      </c>
      <c r="F23" s="10">
        <f t="shared" si="2"/>
        <v>8778</v>
      </c>
      <c r="G23" s="10">
        <f t="shared" si="3"/>
        <v>10241</v>
      </c>
    </row>
    <row r="24" spans="1:7" ht="11.25" customHeight="1">
      <c r="A24" s="20">
        <v>100</v>
      </c>
      <c r="B24" s="34">
        <v>15400</v>
      </c>
      <c r="C24" s="34">
        <v>10700</v>
      </c>
      <c r="D24" s="13">
        <f t="shared" si="0"/>
        <v>6160</v>
      </c>
      <c r="E24" s="13">
        <f t="shared" si="1"/>
        <v>7700</v>
      </c>
      <c r="F24" s="37">
        <f t="shared" si="2"/>
        <v>9240</v>
      </c>
      <c r="G24" s="37">
        <f t="shared" si="3"/>
        <v>10780</v>
      </c>
    </row>
    <row r="25" spans="1:7" ht="11.25" customHeight="1">
      <c r="A25" s="35">
        <v>150</v>
      </c>
      <c r="B25" s="34">
        <v>23100</v>
      </c>
      <c r="C25" s="34">
        <v>15000</v>
      </c>
      <c r="D25" s="13">
        <f t="shared" si="0"/>
        <v>9240</v>
      </c>
      <c r="E25" s="13">
        <f t="shared" si="1"/>
        <v>11550</v>
      </c>
      <c r="F25" s="37">
        <f t="shared" si="2"/>
        <v>13860</v>
      </c>
      <c r="G25" s="37">
        <f t="shared" si="3"/>
        <v>16169.999999999998</v>
      </c>
    </row>
    <row r="26" spans="1:7" ht="11.25" customHeight="1">
      <c r="A26" s="35">
        <v>200</v>
      </c>
      <c r="B26" s="34">
        <v>30800</v>
      </c>
      <c r="C26" s="34">
        <v>16900</v>
      </c>
      <c r="D26" s="13">
        <f t="shared" si="0"/>
        <v>12320</v>
      </c>
      <c r="E26" s="13">
        <f t="shared" si="1"/>
        <v>15400</v>
      </c>
      <c r="F26" s="37">
        <f t="shared" si="2"/>
        <v>18480</v>
      </c>
      <c r="G26" s="37">
        <f t="shared" si="3"/>
        <v>21560</v>
      </c>
    </row>
    <row r="27" spans="1:7" ht="11.25" customHeight="1">
      <c r="A27" s="35">
        <v>300</v>
      </c>
      <c r="B27" s="34">
        <v>46200</v>
      </c>
      <c r="C27" s="34">
        <v>23100</v>
      </c>
      <c r="D27" s="13">
        <f t="shared" si="0"/>
        <v>18480</v>
      </c>
      <c r="E27" s="13">
        <f t="shared" si="1"/>
        <v>23100</v>
      </c>
      <c r="F27" s="37">
        <f t="shared" si="2"/>
        <v>27720</v>
      </c>
      <c r="G27" s="37">
        <f t="shared" si="3"/>
        <v>32339.999999999996</v>
      </c>
    </row>
    <row r="28" spans="1:7" ht="11.25" customHeight="1">
      <c r="A28" s="35">
        <v>500</v>
      </c>
      <c r="B28" s="34">
        <v>77000</v>
      </c>
      <c r="C28" s="34">
        <v>34600</v>
      </c>
      <c r="D28" s="13">
        <f t="shared" si="0"/>
        <v>30800</v>
      </c>
      <c r="E28" s="13">
        <f t="shared" si="1"/>
        <v>38500</v>
      </c>
      <c r="F28" s="37">
        <f t="shared" si="2"/>
        <v>46200</v>
      </c>
      <c r="G28" s="37">
        <f t="shared" si="3"/>
        <v>53900</v>
      </c>
    </row>
    <row r="29" spans="1:7" ht="18.75" customHeight="1">
      <c r="A29" s="42" t="s">
        <v>20</v>
      </c>
      <c r="B29" s="42"/>
      <c r="C29" s="42"/>
      <c r="D29" s="42"/>
      <c r="E29" s="42"/>
      <c r="F29" s="42"/>
      <c r="G29" s="42"/>
    </row>
    <row r="30" spans="1:5" s="30" customFormat="1" ht="17.25" customHeight="1">
      <c r="A30" s="31" t="s">
        <v>8</v>
      </c>
      <c r="B30" s="7" t="s">
        <v>2</v>
      </c>
      <c r="C30" s="7" t="s">
        <v>3</v>
      </c>
      <c r="D30" s="7" t="s">
        <v>4</v>
      </c>
      <c r="E30" s="7" t="s">
        <v>5</v>
      </c>
    </row>
    <row r="31" spans="1:5" ht="18" customHeight="1">
      <c r="A31" s="36" t="s">
        <v>19</v>
      </c>
      <c r="B31" s="36">
        <f>B24*0.4/A24</f>
        <v>61.6</v>
      </c>
      <c r="C31" s="36">
        <f>B24*0.5/A24</f>
        <v>77</v>
      </c>
      <c r="D31" s="36">
        <f>B24*0.6/A24</f>
        <v>92.4</v>
      </c>
      <c r="E31" s="36">
        <f>B24*0.7/A24</f>
        <v>107.8</v>
      </c>
    </row>
  </sheetData>
  <mergeCells count="2">
    <mergeCell ref="A1:G1"/>
    <mergeCell ref="A29:G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530La</cp:lastModifiedBy>
  <dcterms:created xsi:type="dcterms:W3CDTF">2010-03-30T06:08:27Z</dcterms:created>
  <dcterms:modified xsi:type="dcterms:W3CDTF">2010-12-03T01:52:11Z</dcterms:modified>
  <cp:category/>
  <cp:version/>
  <cp:contentType/>
  <cp:contentStatus/>
</cp:coreProperties>
</file>